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<sst xmlns="http://schemas.openxmlformats.org/spreadsheetml/2006/main" count="29" uniqueCount="29">
  <si>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</si>
  <si>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SAI125</t>
  </si>
  <si>
    <t xml:space="preserve">U</t>
  </si>
  <si>
    <t xml:space="preserve">Estructura doble per a banys enfrontats.</t>
  </si>
  <si>
    <r>
      <rPr>
        <sz val="8.25"/>
        <color rgb="FF000000"/>
        <rFont val="Arial"/>
        <family val="2"/>
      </rPr>
      <t xml:space="preserve">Estructura doble per a banys enfrontats, formada per dues cisternes de polipropilè, col·locades en sentit oposat, amb sistema d'accionament mecànic, descàrrega doble de 6-3 litres, ajustable a 7-3 litres, cadascuna, amb bastidor tubular autoportant, premuntat, regulable en altura fins a 200 mm, acabat amb emprimació antioxidant, de 240 mm d'espessor, per a vàters suspesos, codi de comanda 885061, model OLI74 Plus Mecánica Autoportante Doble "OLI" i polsadors per a accionament de cisterna, d'acer inoxidable, acabat polit, de descàrrega doble, sèrie Oceania, codi de comanda 054561, "OLI", de 220x150x4 mm. Instal·lació encastada en envà de plaques de guix.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</si>
  <si>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</si>
  <si>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</si>
  <si>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</si>
  <si>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</si>
  <si>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</si>
  <si>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</si>
  <si>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</si>
  <si>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mt30oli057a</t>
  </si>
  <si>
    <t xml:space="preserve">U</t>
  </si>
  <si>
    <t xml:space="preserve">Estructura doble per a banys enfrontats, formada per dues cisternes de polipropilè, col·locades en sentit oposat, amb sistema d'accionament mecànic, descàrrega doble de 6-3 litres, ajustable a 7-3 litres, cadascuna, amb bastidor tubular autoportant, premuntat, regulable en altura fins a 200 mm, acabat amb emprimació antioxidant, de 240 mm d'espessor, per a vàters suspesos, codi de comanda 885061, model OLI74 Plus Mecánica Autoportante Doble "OLI", cadascuna d'elles amb vàlvula d'ompliment silenciós amb funcionament retardat per a l'estalvi d'aigua. Azor Plus, tub de descàrrega de 360 mm de longitud i 56 mm de diàmetre, fixacions, clau d'esquadra de 1/2", tub de connexió a vàter de 180 mm de longitud i 45 mm de diàmetre, suport per a vàter, tub de desguàs amb adaptador per a 90 i 110 mm de diàmetre, aïllament en front a la condensació i reixeta per a facilitar l'adheriment d'elements d'obra, segons UNE-EN 14055, per a encastar a envà de plaques de guix</t>
  </si>
  <si>
    <t xml:space="preserve">mt30oli270aae</t>
  </si>
  <si>
    <t xml:space="preserve">U</t>
  </si>
  <si>
    <t xml:space="preserve">Polsador per a accionament de cisterna, d'acer inoxidable, acabat polit, de descàrrega doble, sèrie Oceania, codi de comanda 054561, "OLI", de 220x150x4 mm, per a cisterna encastada amb sistema d'accionament mecànic.</t>
  </si>
  <si>
    <t xml:space="preserve">Subtotal materials:</t>
  </si>
  <si>
    <t xml:space="preserve">Mà d'obra</t>
  </si>
  <si>
    <t xml:space="preserve">mo008</t>
  </si>
  <si>
    <t xml:space="preserve">h</t>
  </si>
  <si>
    <t xml:space="preserve">Oficial 1ª lampista.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</si>
  <si>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</si>
  <si>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</si>
  <si>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</si>
  <si>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</si>
  <si>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604,86€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</si>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</sst>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4.93" customWidth="1"/>
    <col min="3" max="3" width="0.68" customWidth="1"/>
    <col min="4" max="4" width="6.63" customWidth="1"/>
    <col min="5" max="5" width="74.80" customWidth="1"/>
    <col min="6" max="6" width="12.75" customWidth="1"/>
    <col min="7" max="7" width="11.22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29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552.65</v>
      </c>
      <c r="H10" s="12">
        <f ca="1">ROUND(INDIRECT(ADDRESS(ROW()+(0), COLUMN()+(-2), 1))*INDIRECT(ADDRESS(ROW()+(0), COLUMN()+(-1), 1)), 2)</f>
        <v>552.65</v>
      </c>
    </row>
    <row r="11" spans="1:8" ht="34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2</v>
      </c>
      <c r="G11" s="14">
        <v>324.66</v>
      </c>
      <c r="H11" s="14">
        <f ca="1">ROUND(INDIRECT(ADDRESS(ROW()+(0), COLUMN()+(-2), 1))*INDIRECT(ADDRESS(ROW()+(0), COLUMN()+(-1), 1)), 2)</f>
        <v>649.32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1201.97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3">
        <v>2.036</v>
      </c>
      <c r="G14" s="14">
        <v>29.34</v>
      </c>
      <c r="H14" s="14">
        <f ca="1">ROUND(INDIRECT(ADDRESS(ROW()+(0), COLUMN()+(-2), 1))*INDIRECT(ADDRESS(ROW()+(0), COLUMN()+(-1), 1)), 2)</f>
        <v>59.74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1))), 2)</f>
        <v>59.74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19"/>
      <c r="D17" s="20" t="s">
        <v>25</v>
      </c>
      <c r="E17" s="19" t="s">
        <v>26</v>
      </c>
      <c r="F17" s="13">
        <v>2</v>
      </c>
      <c r="G17" s="14">
        <f ca="1">ROUND(SUM(INDIRECT(ADDRESS(ROW()+(-2), COLUMN()+(1), 1)),INDIRECT(ADDRESS(ROW()+(-5), COLUMN()+(1), 1))), 2)</f>
        <v>1261.71</v>
      </c>
      <c r="H17" s="14">
        <f ca="1">ROUND(INDIRECT(ADDRESS(ROW()+(0), COLUMN()+(-2), 1))*INDIRECT(ADDRESS(ROW()+(0), COLUMN()+(-1), 1))/100, 2)</f>
        <v>25.23</v>
      </c>
    </row>
    <row r="18" spans="1:8" ht="13.50" thickBot="1" customHeight="1">
      <c r="A18" s="21" t="s">
        <v>27</v>
      </c>
      <c r="B18" s="21"/>
      <c r="C18" s="21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1)),INDIRECT(ADDRESS(ROW()+(-6), COLUMN()+(0), 1))), 2)</f>
        <v>1286.94</v>
      </c>
    </row>
  </sheetData>
  <mergeCells count="20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  <mergeCell ref="A16:C16"/>
    <mergeCell ref="E16:F16"/>
    <mergeCell ref="A17:C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